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0050"/>
  </bookViews>
  <sheets>
    <sheet name="reprise Dépt Enfance" sheetId="1" r:id="rId1"/>
  </sheets>
  <definedNames>
    <definedName name="_xlnm.Print_Area" localSheetId="0">'reprise Dépt Enfance'!$A$1:$W$25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18" i="1"/>
  <c r="L17" i="1"/>
  <c r="L16" i="1"/>
  <c r="L15" i="1"/>
  <c r="L13" i="1"/>
  <c r="L14" i="1"/>
</calcChain>
</file>

<file path=xl/sharedStrings.xml><?xml version="1.0" encoding="utf-8"?>
<sst xmlns="http://schemas.openxmlformats.org/spreadsheetml/2006/main" count="231" uniqueCount="78">
  <si>
    <t>Eléments relatifs à la reprise du personnel</t>
  </si>
  <si>
    <t>Site desservi</t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</si>
  <si>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>Matricule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</si>
  <si>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>Qualification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</si>
  <si>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>Primes perçues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</si>
  <si>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>% prime ancienneté</t>
    </r>
  </si>
  <si>
    <t>N° circuit réalisé</t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</si>
  <si>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 xml:space="preserve">Ancienneté 
</t>
    </r>
    <r>
      <rPr>
        <i/>
        <sz val="11"/>
        <color theme="1"/>
        <rFont val="Calibri"/>
        <family val="2"/>
        <scheme val="minor"/>
      </rPr>
      <t>(date d'embauche)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</si>
  <si>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 xml:space="preserve">Ancienneté 
</t>
    </r>
    <r>
      <rPr>
        <i/>
        <sz val="11"/>
        <color theme="1"/>
        <rFont val="Calibri"/>
        <family val="2"/>
        <scheme val="minor"/>
      </rPr>
      <t>(date d'affectation sur le marché AFIPH)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</si>
  <si>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 xml:space="preserve">Horaires
</t>
    </r>
    <r>
      <rPr>
        <i/>
        <sz val="11"/>
        <color theme="1"/>
        <rFont val="Calibri"/>
        <family val="2"/>
        <scheme val="minor"/>
      </rPr>
      <t>(nb d'heures mensuelles effectuées sur le circuit)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</si>
  <si>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 xml:space="preserve">Horaires
</t>
    </r>
    <r>
      <rPr>
        <i/>
        <sz val="11"/>
        <color theme="1"/>
        <rFont val="Calibri"/>
        <family val="2"/>
        <scheme val="minor"/>
      </rPr>
      <t>(nb d'heures annuelles effectuées sur le circuit)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</si>
  <si>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 xml:space="preserve">Rémunération
</t>
    </r>
    <r>
      <rPr>
        <i/>
        <sz val="11"/>
        <color theme="1"/>
        <rFont val="Calibri"/>
        <family val="2"/>
        <scheme val="minor"/>
      </rPr>
      <t>(rémunération brute mensuelle correspondant au nb d'h travaillées sur le circuit)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</si>
  <si>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 xml:space="preserve">Nature contrat </t>
    </r>
    <r>
      <rPr>
        <i/>
        <sz val="11"/>
        <color theme="1"/>
        <rFont val="Calibri"/>
        <family val="2"/>
        <scheme val="minor"/>
      </rPr>
      <t>(et le cas échéant, motif du CDD)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</si>
  <si>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>aptitude</t>
    </r>
    <r>
      <rPr>
        <i/>
        <sz val="11"/>
        <color theme="1"/>
        <rFont val="Calibri"/>
        <family val="2"/>
        <scheme val="minor"/>
      </rPr>
      <t xml:space="preserve"> (mention portée sur la fiche d'aptitude médicale)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</si>
  <si>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>aptitude</t>
    </r>
    <r>
      <rPr>
        <i/>
        <sz val="11"/>
        <color theme="1"/>
        <rFont val="Calibri"/>
        <family val="2"/>
        <scheme val="minor"/>
      </rPr>
      <t xml:space="preserve"> (date de la dernière visite médicale)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</si>
  <si>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 xml:space="preserve">congés </t>
    </r>
    <r>
      <rPr>
        <i/>
        <sz val="11"/>
        <color theme="1"/>
        <rFont val="Calibri"/>
        <family val="2"/>
        <scheme val="minor"/>
      </rPr>
      <t>(dates prévues de congés payés)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</si>
  <si>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 xml:space="preserve">absence en cours </t>
    </r>
    <r>
      <rPr>
        <i/>
        <sz val="11"/>
        <color theme="1"/>
        <rFont val="Calibri"/>
        <family val="2"/>
        <scheme val="minor"/>
      </rPr>
      <t>(dates de début)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</si>
  <si>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 xml:space="preserve">absence en cours </t>
    </r>
    <r>
      <rPr>
        <i/>
        <sz val="11"/>
        <color theme="1"/>
        <rFont val="Calibri"/>
        <family val="2"/>
        <scheme val="minor"/>
      </rPr>
      <t>(motif)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</si>
  <si>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 xml:space="preserve">absence en cours </t>
    </r>
    <r>
      <rPr>
        <i/>
        <sz val="11"/>
        <color theme="1"/>
        <rFont val="Calibri"/>
        <family val="2"/>
        <scheme val="minor"/>
      </rPr>
      <t>(date prévue de reprise d'activité)</t>
    </r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</si>
  <si>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 xml:space="preserve">absence en cours </t>
    </r>
    <r>
      <rPr>
        <i/>
        <sz val="11"/>
        <color theme="1"/>
        <rFont val="Calibri"/>
        <family val="2"/>
        <scheme val="minor"/>
      </rPr>
      <t>(état du crédit d'indemnisation maladie - nb de jours et taux)</t>
    </r>
  </si>
  <si>
    <t xml:space="preserve">Etablissements  concernés </t>
  </si>
  <si>
    <t xml:space="preserve">Sites concernés </t>
  </si>
  <si>
    <r>
      <t xml:space="preserve">Reprise salarié
</t>
    </r>
    <r>
      <rPr>
        <b/>
        <i/>
        <u/>
        <sz val="11"/>
        <color theme="1"/>
        <rFont val="Calibri"/>
        <family val="2"/>
        <scheme val="minor"/>
      </rPr>
      <t>Coefficient</t>
    </r>
    <r>
      <rPr>
        <b/>
        <sz val="11"/>
        <color theme="1"/>
        <rFont val="Calibri"/>
        <family val="2"/>
        <scheme val="minor"/>
      </rPr>
      <t xml:space="preserve"> 
</t>
    </r>
    <r>
      <rPr>
        <i/>
        <sz val="11"/>
        <color theme="1"/>
        <rFont val="Calibri"/>
        <family val="2"/>
        <scheme val="minor"/>
      </rPr>
      <t>(conv. Coll. IDCC 16)</t>
    </r>
  </si>
  <si>
    <r>
      <t xml:space="preserve">Reprise salarié
</t>
    </r>
    <r>
      <rPr>
        <b/>
        <u/>
        <sz val="11"/>
        <color theme="1"/>
        <rFont val="Calibri"/>
        <family val="2"/>
        <scheme val="minor"/>
      </rPr>
      <t xml:space="preserve">Rémunération </t>
    </r>
    <r>
      <rPr>
        <i/>
        <sz val="11"/>
        <color theme="1"/>
        <rFont val="Calibri"/>
        <family val="2"/>
        <scheme val="minor"/>
      </rPr>
      <t>(Taux horaire)</t>
    </r>
  </si>
  <si>
    <r>
      <t xml:space="preserve">Reprise salarié </t>
    </r>
    <r>
      <rPr>
        <b/>
        <u/>
        <sz val="11"/>
        <color theme="1"/>
        <rFont val="Calibri"/>
        <family val="2"/>
        <scheme val="minor"/>
      </rPr>
      <t xml:space="preserve">Domiciliation </t>
    </r>
    <r>
      <rPr>
        <b/>
        <sz val="11"/>
        <color theme="1"/>
        <rFont val="Calibri"/>
        <family val="2"/>
        <scheme val="minor"/>
      </rPr>
      <t xml:space="preserve"> du salarié </t>
    </r>
    <r>
      <rPr>
        <i/>
        <sz val="11"/>
        <color theme="1"/>
        <rFont val="Calibri"/>
        <family val="2"/>
        <scheme val="minor"/>
      </rPr>
      <t>(Ville)</t>
    </r>
  </si>
  <si>
    <t xml:space="preserve">Département Enfance </t>
  </si>
  <si>
    <t>PEIR</t>
  </si>
  <si>
    <t>IME Le Bâtie (Vienne)</t>
  </si>
  <si>
    <t>IME Les Magnolias (Saint Maurice L'Exil)</t>
  </si>
  <si>
    <r>
      <t xml:space="preserve">Reprise salarié </t>
    </r>
    <r>
      <rPr>
        <b/>
        <u/>
        <sz val="11"/>
        <color theme="1"/>
        <rFont val="Calibri"/>
        <family val="2"/>
        <scheme val="minor"/>
      </rPr>
      <t xml:space="preserve">RQTH </t>
    </r>
    <r>
      <rPr>
        <i/>
        <sz val="11"/>
        <color theme="1"/>
        <rFont val="Calibri"/>
        <family val="2"/>
        <scheme val="minor"/>
      </rPr>
      <t>(Oui/non)</t>
    </r>
  </si>
  <si>
    <t>Conducteur-accompagnateur PMR</t>
  </si>
  <si>
    <t>136V</t>
  </si>
  <si>
    <t>CDI</t>
  </si>
  <si>
    <t>PONT EVEQUE</t>
  </si>
  <si>
    <t>NON</t>
  </si>
  <si>
    <t>Assiduité: 52€ par mois
13e mois conventionnel</t>
  </si>
  <si>
    <t>VIENNE</t>
  </si>
  <si>
    <t xml:space="preserve"> - </t>
  </si>
  <si>
    <t>Assiduité: 52€ par mois
Référent: 90€
13e mois conventionnel</t>
  </si>
  <si>
    <t>OUI</t>
  </si>
  <si>
    <t>SAINT MAURICE L EXIL</t>
  </si>
  <si>
    <t>LOIRE SUR RHONE</t>
  </si>
  <si>
    <t>Conducteur-accompagnateur PMR scolaire</t>
  </si>
  <si>
    <t>137V</t>
  </si>
  <si>
    <t>Visite le 06/11/2019</t>
  </si>
  <si>
    <t>ESTRABLIN</t>
  </si>
  <si>
    <t>MONSTEROUX MILIEU</t>
  </si>
  <si>
    <t>Visite le 13/11/2019</t>
  </si>
  <si>
    <t>Visite le 05/02/2018</t>
  </si>
  <si>
    <t>Visite le 07/06/2021</t>
  </si>
  <si>
    <t>SAINTE COLOMBE</t>
  </si>
  <si>
    <t>Visite le 27/10/2022</t>
  </si>
  <si>
    <t>Visite le 11/10/2023</t>
  </si>
  <si>
    <t>Visite le 21/11/2022</t>
  </si>
  <si>
    <t>Visite le 20/12/2022</t>
  </si>
  <si>
    <t>SALAISE SUR SANNE</t>
  </si>
  <si>
    <t>Visite le 11/03/2019</t>
  </si>
  <si>
    <t>Visite le 04/02/2019</t>
  </si>
  <si>
    <t>Préconisation d'aménagement du poste: 
- Véhicule avec hayon électrique
- 1-2 fauteuils maximum</t>
  </si>
  <si>
    <t>Visite le 21/09/2022</t>
  </si>
  <si>
    <t>IR-BA-202</t>
  </si>
  <si>
    <t>IR-BA-203</t>
  </si>
  <si>
    <t>IR-BA-205</t>
  </si>
  <si>
    <t>IR-BA-207</t>
  </si>
  <si>
    <t>IR-BA-210-EC.JJ</t>
  </si>
  <si>
    <t>IR-BA-201</t>
  </si>
  <si>
    <t>IR-BA-209-Coll</t>
  </si>
  <si>
    <t>IR-BA-208-Coll</t>
  </si>
  <si>
    <t>IME La bâtie</t>
  </si>
  <si>
    <t>Ecole Jean Jaurès 
(pour IME La Bâtie)</t>
  </si>
  <si>
    <t>Collège de Péranche 
(pour IME La Bâtie)</t>
  </si>
  <si>
    <t>IR-MA-213</t>
  </si>
  <si>
    <t>IR-MA-211</t>
  </si>
  <si>
    <t>IR-MA-209</t>
  </si>
  <si>
    <t>IR-MA-210</t>
  </si>
  <si>
    <t>IR-MA-212</t>
  </si>
  <si>
    <t>IME Les Magnolias</t>
  </si>
  <si>
    <t>APPELS D'OFFRES TRANSPORT DE PERSONNES - AFIPH SECTEUR ISERE RHODANIENNE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</si>
</sst>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9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4" fillId="0" borderId="0" xfId="0" applyFont="1"/>
    <xf numFmtId="0" fontId="1" fillId="0" borderId="0" xfId="0" applyFont="1"/>
    <xf numFmtId="17" fontId="0" fillId="0" borderId="0" xfId="0" applyNumberFormat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view="pageBreakPreview" zoomScale="60" zoomScaleNormal="100" workbookViewId="0">
      <selection sqref="A1:XFD1048576"/>
    </sheetView>
  </sheetViews>
  <sheetFormatPr baseColWidth="10" defaultColWidth="9.140625" defaultRowHeight="15" x14ac:dyDescent="0.25"/>
  <cols>
    <col min="1" max="1" width="19.42578125" customWidth="1"/>
    <col min="2" max="2" width="42.42578125" customWidth="1"/>
    <col min="3" max="3" width="10.7109375" customWidth="1"/>
    <col min="4" max="4" width="23.28515625" bestFit="1" customWidth="1"/>
    <col min="5" max="5" width="14" style="11" bestFit="1" customWidth="1"/>
    <col min="6" max="6" width="45.28515625" style="11" bestFit="1" customWidth="1"/>
    <col min="7" max="7" width="15.42578125" style="11" bestFit="1" customWidth="1"/>
    <col min="8" max="8" width="14.28515625" style="11" bestFit="1" customWidth="1"/>
    <col min="9" max="9" width="18" style="11" bestFit="1" customWidth="1"/>
    <col min="10" max="10" width="21" customWidth="1"/>
    <col min="11" max="11" width="22.42578125" bestFit="1" customWidth="1"/>
    <col min="12" max="12" width="21" bestFit="1" customWidth="1"/>
    <col min="13" max="13" width="14" bestFit="1" customWidth="1"/>
    <col min="14" max="14" width="16.28515625" customWidth="1"/>
    <col min="15" max="15" width="21.7109375" customWidth="1"/>
    <col min="16" max="16" width="16.28515625" customWidth="1"/>
    <col min="17" max="17" width="21" customWidth="1"/>
    <col min="18" max="18" width="17.140625" customWidth="1"/>
    <col min="19" max="19" width="14.42578125" customWidth="1"/>
    <col min="20" max="20" width="15.7109375" customWidth="1"/>
    <col min="21" max="21" width="13.7109375" customWidth="1"/>
    <col min="22" max="22" width="18.85546875" customWidth="1"/>
    <col min="23" max="23" width="16.5703125" customWidth="1"/>
  </cols>
  <sheetData>
    <row r="1" spans="1:23" s="3" customFormat="1" ht="21" x14ac:dyDescent="0.35">
      <c r="A1" s="2" t="s">
        <v>77</v>
      </c>
      <c r="E1" s="10"/>
      <c r="F1" s="10"/>
      <c r="G1" s="10"/>
      <c r="H1" s="10"/>
      <c r="I1" s="10"/>
    </row>
    <row r="2" spans="1:23" s="3" customFormat="1" ht="21" x14ac:dyDescent="0.35">
      <c r="A2" s="2" t="s">
        <v>25</v>
      </c>
      <c r="E2" s="10"/>
      <c r="F2" s="10"/>
      <c r="G2" s="10"/>
      <c r="H2" s="10"/>
      <c r="I2" s="10"/>
    </row>
    <row r="3" spans="1:23" s="3" customFormat="1" ht="21" x14ac:dyDescent="0.35">
      <c r="A3" s="2"/>
      <c r="E3" s="10"/>
      <c r="F3" s="10"/>
      <c r="G3" s="10"/>
      <c r="H3" s="10"/>
      <c r="I3" s="10"/>
    </row>
    <row r="4" spans="1:23" x14ac:dyDescent="0.25">
      <c r="A4" s="4">
        <v>45271</v>
      </c>
    </row>
    <row r="5" spans="1:23" x14ac:dyDescent="0.25">
      <c r="A5" s="4"/>
    </row>
    <row r="6" spans="1:23" x14ac:dyDescent="0.25">
      <c r="A6" s="8" t="s">
        <v>20</v>
      </c>
      <c r="B6" s="9" t="s">
        <v>21</v>
      </c>
    </row>
    <row r="7" spans="1:23" x14ac:dyDescent="0.25">
      <c r="A7" s="26" t="s">
        <v>26</v>
      </c>
      <c r="B7" s="1" t="s">
        <v>27</v>
      </c>
    </row>
    <row r="8" spans="1:23" x14ac:dyDescent="0.25">
      <c r="A8" s="26"/>
      <c r="B8" s="1" t="s">
        <v>28</v>
      </c>
    </row>
    <row r="10" spans="1:23" ht="21" x14ac:dyDescent="0.35">
      <c r="A10" s="5" t="s">
        <v>0</v>
      </c>
    </row>
    <row r="12" spans="1:23" ht="120" x14ac:dyDescent="0.25">
      <c r="A12" s="6" t="s">
        <v>6</v>
      </c>
      <c r="B12" s="6" t="s">
        <v>1</v>
      </c>
      <c r="C12" s="7" t="s">
        <v>29</v>
      </c>
      <c r="D12" s="7" t="s">
        <v>24</v>
      </c>
      <c r="E12" s="23" t="s">
        <v>2</v>
      </c>
      <c r="F12" s="7" t="s">
        <v>3</v>
      </c>
      <c r="G12" s="7" t="s">
        <v>22</v>
      </c>
      <c r="H12" s="7" t="s">
        <v>12</v>
      </c>
      <c r="I12" s="7" t="s">
        <v>7</v>
      </c>
      <c r="J12" s="7" t="s">
        <v>8</v>
      </c>
      <c r="K12" s="7" t="s">
        <v>9</v>
      </c>
      <c r="L12" s="7" t="s">
        <v>10</v>
      </c>
      <c r="M12" s="7" t="s">
        <v>23</v>
      </c>
      <c r="N12" s="7" t="s">
        <v>11</v>
      </c>
      <c r="O12" s="7" t="s">
        <v>4</v>
      </c>
      <c r="P12" s="7" t="s">
        <v>5</v>
      </c>
      <c r="Q12" s="7" t="s">
        <v>13</v>
      </c>
      <c r="R12" s="7" t="s">
        <v>14</v>
      </c>
      <c r="S12" s="23" t="s">
        <v>15</v>
      </c>
      <c r="T12" s="7" t="s">
        <v>16</v>
      </c>
      <c r="U12" s="7" t="s">
        <v>17</v>
      </c>
      <c r="V12" s="7" t="s">
        <v>18</v>
      </c>
      <c r="W12" s="7" t="s">
        <v>19</v>
      </c>
    </row>
    <row r="13" spans="1:23" ht="87.6" customHeight="1" x14ac:dyDescent="0.25">
      <c r="A13" s="1" t="s">
        <v>60</v>
      </c>
      <c r="B13" s="13" t="s">
        <v>68</v>
      </c>
      <c r="C13" s="16" t="s">
        <v>34</v>
      </c>
      <c r="D13" s="16" t="s">
        <v>41</v>
      </c>
      <c r="E13" s="18" t="s">
        <v>37</v>
      </c>
      <c r="F13" s="16" t="s">
        <v>42</v>
      </c>
      <c r="G13" s="12" t="s">
        <v>43</v>
      </c>
      <c r="H13" s="16" t="s">
        <v>32</v>
      </c>
      <c r="I13" s="15">
        <v>44069</v>
      </c>
      <c r="J13" s="15">
        <v>44069</v>
      </c>
      <c r="K13" s="16">
        <v>25</v>
      </c>
      <c r="L13" s="21">
        <f t="shared" ref="L13:L23" si="0">K13/5*190</f>
        <v>950</v>
      </c>
      <c r="M13" s="16">
        <v>11.8445</v>
      </c>
      <c r="N13" s="20">
        <v>937.73</v>
      </c>
      <c r="O13" s="19" t="s">
        <v>35</v>
      </c>
      <c r="P13" s="22">
        <v>0.04</v>
      </c>
      <c r="Q13" s="16" t="s">
        <v>37</v>
      </c>
      <c r="R13" s="16" t="s">
        <v>44</v>
      </c>
      <c r="S13" s="18"/>
      <c r="T13" s="16" t="s">
        <v>34</v>
      </c>
      <c r="U13" s="16" t="s">
        <v>34</v>
      </c>
      <c r="V13" s="16" t="s">
        <v>34</v>
      </c>
      <c r="W13" s="16" t="s">
        <v>34</v>
      </c>
    </row>
    <row r="14" spans="1:23" ht="87.6" customHeight="1" x14ac:dyDescent="0.25">
      <c r="A14" s="1" t="s">
        <v>64</v>
      </c>
      <c r="B14" s="13" t="s">
        <v>69</v>
      </c>
      <c r="C14" s="16" t="s">
        <v>34</v>
      </c>
      <c r="D14" s="16" t="s">
        <v>45</v>
      </c>
      <c r="E14" s="18" t="s">
        <v>37</v>
      </c>
      <c r="F14" s="16" t="s">
        <v>42</v>
      </c>
      <c r="G14" s="16" t="s">
        <v>43</v>
      </c>
      <c r="H14" s="16" t="s">
        <v>32</v>
      </c>
      <c r="I14" s="17">
        <v>44872</v>
      </c>
      <c r="J14" s="17">
        <v>44872</v>
      </c>
      <c r="K14" s="16">
        <v>21</v>
      </c>
      <c r="L14" s="21">
        <f t="shared" si="0"/>
        <v>798</v>
      </c>
      <c r="M14" s="16">
        <v>11.8445</v>
      </c>
      <c r="N14" s="20">
        <v>787.66</v>
      </c>
      <c r="O14" s="19" t="s">
        <v>35</v>
      </c>
      <c r="P14" s="16" t="s">
        <v>37</v>
      </c>
      <c r="Q14" s="16" t="s">
        <v>37</v>
      </c>
      <c r="R14" s="16" t="s">
        <v>37</v>
      </c>
      <c r="S14" s="18"/>
      <c r="T14" s="16" t="s">
        <v>34</v>
      </c>
      <c r="U14" s="16" t="s">
        <v>34</v>
      </c>
      <c r="V14" s="16" t="s">
        <v>34</v>
      </c>
      <c r="W14" s="16" t="s">
        <v>34</v>
      </c>
    </row>
    <row r="15" spans="1:23" ht="87.6" customHeight="1" x14ac:dyDescent="0.25">
      <c r="A15" s="1" t="s">
        <v>62</v>
      </c>
      <c r="B15" s="13" t="s">
        <v>68</v>
      </c>
      <c r="C15" s="16" t="s">
        <v>34</v>
      </c>
      <c r="D15" s="16" t="s">
        <v>46</v>
      </c>
      <c r="E15" s="18" t="s">
        <v>37</v>
      </c>
      <c r="F15" s="16" t="s">
        <v>42</v>
      </c>
      <c r="G15" s="16" t="s">
        <v>43</v>
      </c>
      <c r="H15" s="16" t="s">
        <v>32</v>
      </c>
      <c r="I15" s="17">
        <v>43836</v>
      </c>
      <c r="J15" s="17">
        <v>43836</v>
      </c>
      <c r="K15" s="16">
        <v>23</v>
      </c>
      <c r="L15" s="21">
        <f t="shared" si="0"/>
        <v>873.99999999999989</v>
      </c>
      <c r="M15" s="16">
        <v>11.8445</v>
      </c>
      <c r="N15" s="20">
        <v>862.63</v>
      </c>
      <c r="O15" s="19" t="s">
        <v>35</v>
      </c>
      <c r="P15" s="22">
        <v>0.04</v>
      </c>
      <c r="Q15" s="16" t="s">
        <v>37</v>
      </c>
      <c r="R15" s="16" t="s">
        <v>47</v>
      </c>
      <c r="S15" s="18"/>
      <c r="T15" s="16" t="s">
        <v>34</v>
      </c>
      <c r="U15" s="16" t="s">
        <v>34</v>
      </c>
      <c r="V15" s="16" t="s">
        <v>34</v>
      </c>
      <c r="W15" s="16" t="s">
        <v>34</v>
      </c>
    </row>
    <row r="16" spans="1:23" ht="87.6" customHeight="1" x14ac:dyDescent="0.25">
      <c r="A16" s="1" t="s">
        <v>61</v>
      </c>
      <c r="B16" s="13" t="s">
        <v>68</v>
      </c>
      <c r="C16" s="16" t="s">
        <v>34</v>
      </c>
      <c r="D16" s="16" t="s">
        <v>45</v>
      </c>
      <c r="E16" s="18" t="s">
        <v>37</v>
      </c>
      <c r="F16" s="16" t="s">
        <v>42</v>
      </c>
      <c r="G16" s="16" t="s">
        <v>43</v>
      </c>
      <c r="H16" s="16" t="s">
        <v>32</v>
      </c>
      <c r="I16" s="17">
        <v>40469</v>
      </c>
      <c r="J16" s="17">
        <v>40469</v>
      </c>
      <c r="K16" s="16">
        <v>23</v>
      </c>
      <c r="L16" s="21">
        <f t="shared" si="0"/>
        <v>873.99999999999989</v>
      </c>
      <c r="M16" s="16">
        <v>11.8445</v>
      </c>
      <c r="N16" s="20">
        <v>862.63</v>
      </c>
      <c r="O16" s="19" t="s">
        <v>38</v>
      </c>
      <c r="P16" s="22">
        <v>0.1</v>
      </c>
      <c r="Q16" s="16" t="s">
        <v>37</v>
      </c>
      <c r="R16" s="16" t="s">
        <v>48</v>
      </c>
      <c r="S16" s="18"/>
      <c r="T16" s="16" t="s">
        <v>34</v>
      </c>
      <c r="U16" s="16" t="s">
        <v>34</v>
      </c>
      <c r="V16" s="16" t="s">
        <v>34</v>
      </c>
      <c r="W16" s="16" t="s">
        <v>34</v>
      </c>
    </row>
    <row r="17" spans="1:23" ht="87.6" customHeight="1" x14ac:dyDescent="0.25">
      <c r="A17" s="1" t="s">
        <v>65</v>
      </c>
      <c r="B17" s="13" t="s">
        <v>68</v>
      </c>
      <c r="C17" s="16" t="s">
        <v>34</v>
      </c>
      <c r="D17" s="16" t="s">
        <v>36</v>
      </c>
      <c r="E17" s="18" t="s">
        <v>37</v>
      </c>
      <c r="F17" s="16" t="s">
        <v>42</v>
      </c>
      <c r="G17" s="16" t="s">
        <v>43</v>
      </c>
      <c r="H17" s="16" t="s">
        <v>32</v>
      </c>
      <c r="I17" s="17">
        <v>43707</v>
      </c>
      <c r="J17" s="17">
        <v>43707</v>
      </c>
      <c r="K17" s="16">
        <v>27</v>
      </c>
      <c r="L17" s="21">
        <f t="shared" si="0"/>
        <v>1026</v>
      </c>
      <c r="M17" s="16">
        <v>11.8445</v>
      </c>
      <c r="N17" s="20">
        <v>1012.7</v>
      </c>
      <c r="O17" s="19" t="s">
        <v>35</v>
      </c>
      <c r="P17" s="22">
        <v>0.04</v>
      </c>
      <c r="Q17" s="16" t="s">
        <v>37</v>
      </c>
      <c r="R17" s="16" t="s">
        <v>49</v>
      </c>
      <c r="S17" s="18"/>
      <c r="T17" s="16" t="s">
        <v>34</v>
      </c>
      <c r="U17" s="16" t="s">
        <v>34</v>
      </c>
      <c r="V17" s="16" t="s">
        <v>34</v>
      </c>
      <c r="W17" s="16" t="s">
        <v>34</v>
      </c>
    </row>
    <row r="18" spans="1:23" ht="87.6" customHeight="1" x14ac:dyDescent="0.25">
      <c r="A18" s="1" t="s">
        <v>66</v>
      </c>
      <c r="B18" s="13" t="s">
        <v>70</v>
      </c>
      <c r="C18" s="16" t="s">
        <v>34</v>
      </c>
      <c r="D18" s="16" t="s">
        <v>50</v>
      </c>
      <c r="E18" s="18" t="s">
        <v>37</v>
      </c>
      <c r="F18" s="16" t="s">
        <v>42</v>
      </c>
      <c r="G18" s="16" t="s">
        <v>43</v>
      </c>
      <c r="H18" s="16" t="s">
        <v>32</v>
      </c>
      <c r="I18" s="17">
        <v>44907</v>
      </c>
      <c r="J18" s="17">
        <v>44907</v>
      </c>
      <c r="K18" s="16">
        <v>25</v>
      </c>
      <c r="L18" s="21">
        <f t="shared" si="0"/>
        <v>950</v>
      </c>
      <c r="M18" s="16">
        <v>11.8445</v>
      </c>
      <c r="N18" s="20">
        <v>937.73</v>
      </c>
      <c r="O18" s="19" t="s">
        <v>35</v>
      </c>
      <c r="P18" s="16" t="s">
        <v>37</v>
      </c>
      <c r="Q18" s="16" t="s">
        <v>37</v>
      </c>
      <c r="R18" s="16" t="s">
        <v>51</v>
      </c>
      <c r="S18" s="18"/>
      <c r="T18" s="16" t="s">
        <v>34</v>
      </c>
      <c r="U18" s="16" t="s">
        <v>34</v>
      </c>
      <c r="V18" s="16" t="s">
        <v>34</v>
      </c>
      <c r="W18" s="16" t="s">
        <v>34</v>
      </c>
    </row>
    <row r="19" spans="1:23" ht="87.6" customHeight="1" x14ac:dyDescent="0.25">
      <c r="A19" s="1" t="s">
        <v>63</v>
      </c>
      <c r="B19" s="13" t="s">
        <v>68</v>
      </c>
      <c r="C19" s="16" t="s">
        <v>39</v>
      </c>
      <c r="D19" s="16" t="s">
        <v>50</v>
      </c>
      <c r="E19" s="18" t="s">
        <v>37</v>
      </c>
      <c r="F19" s="16" t="s">
        <v>42</v>
      </c>
      <c r="G19" s="16" t="s">
        <v>43</v>
      </c>
      <c r="H19" s="16" t="s">
        <v>32</v>
      </c>
      <c r="I19" s="17">
        <v>44162</v>
      </c>
      <c r="J19" s="17">
        <v>44162</v>
      </c>
      <c r="K19" s="16">
        <v>23</v>
      </c>
      <c r="L19" s="21">
        <f t="shared" si="0"/>
        <v>873.99999999999989</v>
      </c>
      <c r="M19" s="16">
        <v>11.8445</v>
      </c>
      <c r="N19" s="20">
        <v>1021.59</v>
      </c>
      <c r="O19" s="19" t="s">
        <v>35</v>
      </c>
      <c r="P19" s="22">
        <v>0.02</v>
      </c>
      <c r="Q19" s="16" t="s">
        <v>37</v>
      </c>
      <c r="R19" s="16" t="s">
        <v>52</v>
      </c>
      <c r="S19" s="18"/>
      <c r="T19" s="16" t="s">
        <v>34</v>
      </c>
      <c r="U19" s="16" t="s">
        <v>34</v>
      </c>
      <c r="V19" s="16" t="s">
        <v>34</v>
      </c>
      <c r="W19" s="16" t="s">
        <v>34</v>
      </c>
    </row>
    <row r="20" spans="1:23" ht="87.6" customHeight="1" x14ac:dyDescent="0.25">
      <c r="A20" s="1" t="s">
        <v>67</v>
      </c>
      <c r="B20" s="13" t="s">
        <v>70</v>
      </c>
      <c r="C20" s="16" t="s">
        <v>34</v>
      </c>
      <c r="D20" s="16" t="s">
        <v>33</v>
      </c>
      <c r="E20" s="18" t="s">
        <v>37</v>
      </c>
      <c r="F20" s="16" t="s">
        <v>42</v>
      </c>
      <c r="G20" s="16" t="s">
        <v>43</v>
      </c>
      <c r="H20" s="16" t="s">
        <v>32</v>
      </c>
      <c r="I20" s="17">
        <v>45040</v>
      </c>
      <c r="J20" s="17">
        <v>45040</v>
      </c>
      <c r="K20" s="16">
        <v>22</v>
      </c>
      <c r="L20" s="21">
        <f t="shared" si="0"/>
        <v>836.00000000000011</v>
      </c>
      <c r="M20" s="16">
        <v>11.8445</v>
      </c>
      <c r="N20" s="24">
        <v>825.21</v>
      </c>
      <c r="O20" s="19" t="s">
        <v>35</v>
      </c>
      <c r="P20" s="16" t="s">
        <v>37</v>
      </c>
      <c r="Q20" s="16" t="s">
        <v>37</v>
      </c>
      <c r="R20" s="16" t="s">
        <v>53</v>
      </c>
      <c r="S20" s="18"/>
      <c r="T20" s="16" t="s">
        <v>34</v>
      </c>
      <c r="U20" s="16" t="s">
        <v>34</v>
      </c>
      <c r="V20" s="16" t="s">
        <v>34</v>
      </c>
      <c r="W20" s="16" t="s">
        <v>34</v>
      </c>
    </row>
    <row r="21" spans="1:23" ht="87.6" customHeight="1" x14ac:dyDescent="0.25">
      <c r="A21" s="25" t="s">
        <v>71</v>
      </c>
      <c r="B21" s="14" t="s">
        <v>76</v>
      </c>
      <c r="C21" s="16" t="s">
        <v>34</v>
      </c>
      <c r="D21" s="16" t="s">
        <v>36</v>
      </c>
      <c r="E21" s="18" t="s">
        <v>37</v>
      </c>
      <c r="F21" s="16" t="s">
        <v>42</v>
      </c>
      <c r="G21" s="16" t="s">
        <v>43</v>
      </c>
      <c r="H21" s="16" t="s">
        <v>32</v>
      </c>
      <c r="I21" s="17">
        <v>45040</v>
      </c>
      <c r="J21" s="17">
        <v>45040</v>
      </c>
      <c r="K21" s="16">
        <v>17</v>
      </c>
      <c r="L21" s="21">
        <f t="shared" si="0"/>
        <v>646</v>
      </c>
      <c r="M21" s="16">
        <v>11.8445</v>
      </c>
      <c r="N21" s="20">
        <v>637.59</v>
      </c>
      <c r="O21" s="19" t="s">
        <v>35</v>
      </c>
      <c r="P21" s="16" t="s">
        <v>37</v>
      </c>
      <c r="Q21" s="16" t="s">
        <v>37</v>
      </c>
      <c r="R21" s="16" t="s">
        <v>54</v>
      </c>
      <c r="S21" s="18"/>
      <c r="T21" s="16" t="s">
        <v>34</v>
      </c>
      <c r="U21" s="16" t="s">
        <v>34</v>
      </c>
      <c r="V21" s="16" t="s">
        <v>34</v>
      </c>
      <c r="W21" s="16" t="s">
        <v>34</v>
      </c>
    </row>
    <row r="22" spans="1:23" ht="87.6" customHeight="1" x14ac:dyDescent="0.25">
      <c r="A22" s="25" t="s">
        <v>72</v>
      </c>
      <c r="B22" s="14" t="s">
        <v>76</v>
      </c>
      <c r="C22" s="16" t="s">
        <v>34</v>
      </c>
      <c r="D22" s="16" t="s">
        <v>55</v>
      </c>
      <c r="E22" s="18" t="s">
        <v>37</v>
      </c>
      <c r="F22" s="16" t="s">
        <v>42</v>
      </c>
      <c r="G22" s="16" t="s">
        <v>43</v>
      </c>
      <c r="H22" s="16" t="s">
        <v>32</v>
      </c>
      <c r="I22" s="17">
        <v>43282</v>
      </c>
      <c r="J22" s="17">
        <v>43282</v>
      </c>
      <c r="K22" s="16">
        <v>20</v>
      </c>
      <c r="L22" s="21">
        <f t="shared" si="0"/>
        <v>760</v>
      </c>
      <c r="M22" s="16">
        <v>11.8445</v>
      </c>
      <c r="N22" s="20">
        <v>750.11</v>
      </c>
      <c r="O22" s="19" t="s">
        <v>35</v>
      </c>
      <c r="P22" s="22">
        <v>0.06</v>
      </c>
      <c r="Q22" s="16" t="s">
        <v>37</v>
      </c>
      <c r="R22" s="16" t="s">
        <v>56</v>
      </c>
      <c r="S22" s="18"/>
      <c r="T22" s="16" t="s">
        <v>34</v>
      </c>
      <c r="U22" s="16" t="s">
        <v>34</v>
      </c>
      <c r="V22" s="16" t="s">
        <v>34</v>
      </c>
      <c r="W22" s="16" t="s">
        <v>34</v>
      </c>
    </row>
    <row r="23" spans="1:23" ht="87.6" customHeight="1" x14ac:dyDescent="0.25">
      <c r="A23" s="25" t="s">
        <v>73</v>
      </c>
      <c r="B23" s="14" t="s">
        <v>76</v>
      </c>
      <c r="C23" s="16" t="s">
        <v>34</v>
      </c>
      <c r="D23" s="16" t="s">
        <v>33</v>
      </c>
      <c r="E23" s="18" t="s">
        <v>37</v>
      </c>
      <c r="F23" s="16" t="s">
        <v>42</v>
      </c>
      <c r="G23" s="16" t="s">
        <v>43</v>
      </c>
      <c r="H23" s="16" t="s">
        <v>32</v>
      </c>
      <c r="I23" s="15">
        <v>44069</v>
      </c>
      <c r="J23" s="15">
        <v>44069</v>
      </c>
      <c r="K23" s="16">
        <v>24</v>
      </c>
      <c r="L23" s="21">
        <f t="shared" si="0"/>
        <v>912</v>
      </c>
      <c r="M23" s="16">
        <v>11.8445</v>
      </c>
      <c r="N23" s="20">
        <v>900.18</v>
      </c>
      <c r="O23" s="19" t="s">
        <v>35</v>
      </c>
      <c r="P23" s="22">
        <v>0.04</v>
      </c>
      <c r="Q23" s="16" t="s">
        <v>37</v>
      </c>
      <c r="R23" s="16" t="s">
        <v>37</v>
      </c>
      <c r="S23" s="18"/>
      <c r="T23" s="16" t="s">
        <v>34</v>
      </c>
      <c r="U23" s="16" t="s">
        <v>34</v>
      </c>
      <c r="V23" s="16" t="s">
        <v>34</v>
      </c>
      <c r="W23" s="16" t="s">
        <v>34</v>
      </c>
    </row>
    <row r="24" spans="1:23" ht="87.6" customHeight="1" x14ac:dyDescent="0.25">
      <c r="A24" s="25" t="s">
        <v>74</v>
      </c>
      <c r="B24" s="14" t="s">
        <v>76</v>
      </c>
      <c r="C24" s="16" t="s">
        <v>34</v>
      </c>
      <c r="D24" s="16" t="s">
        <v>40</v>
      </c>
      <c r="E24" s="18" t="s">
        <v>37</v>
      </c>
      <c r="F24" s="16" t="s">
        <v>30</v>
      </c>
      <c r="G24" s="16" t="s">
        <v>31</v>
      </c>
      <c r="H24" s="16" t="s">
        <v>32</v>
      </c>
      <c r="I24" s="17">
        <v>41291</v>
      </c>
      <c r="J24" s="17">
        <v>41291</v>
      </c>
      <c r="K24" s="16">
        <v>30</v>
      </c>
      <c r="L24" s="21">
        <f>K24*52</f>
        <v>1560</v>
      </c>
      <c r="M24" s="16">
        <v>11.806800000000001</v>
      </c>
      <c r="N24" s="20">
        <v>1534.88</v>
      </c>
      <c r="O24" s="19" t="s">
        <v>38</v>
      </c>
      <c r="P24" s="22">
        <v>0.1</v>
      </c>
      <c r="Q24" s="19" t="s">
        <v>58</v>
      </c>
      <c r="R24" s="16" t="s">
        <v>57</v>
      </c>
      <c r="S24" s="18"/>
      <c r="T24" s="16" t="s">
        <v>34</v>
      </c>
      <c r="U24" s="16" t="s">
        <v>34</v>
      </c>
      <c r="V24" s="16" t="s">
        <v>34</v>
      </c>
      <c r="W24" s="16" t="s">
        <v>34</v>
      </c>
    </row>
    <row r="25" spans="1:23" ht="87.6" customHeight="1" x14ac:dyDescent="0.25">
      <c r="A25" s="25" t="s">
        <v>75</v>
      </c>
      <c r="B25" s="14" t="s">
        <v>76</v>
      </c>
      <c r="C25" s="16" t="s">
        <v>34</v>
      </c>
      <c r="D25" s="16" t="s">
        <v>36</v>
      </c>
      <c r="E25" s="18" t="s">
        <v>37</v>
      </c>
      <c r="F25" s="16" t="s">
        <v>42</v>
      </c>
      <c r="G25" s="16" t="s">
        <v>43</v>
      </c>
      <c r="H25" s="16" t="s">
        <v>32</v>
      </c>
      <c r="I25" s="15">
        <v>44683</v>
      </c>
      <c r="J25" s="15">
        <v>44683</v>
      </c>
      <c r="K25" s="16">
        <v>24</v>
      </c>
      <c r="L25" s="21">
        <f>K25/5*190</f>
        <v>912</v>
      </c>
      <c r="M25" s="16">
        <v>11.8445</v>
      </c>
      <c r="N25" s="20">
        <v>937.73</v>
      </c>
      <c r="O25" s="19" t="s">
        <v>35</v>
      </c>
      <c r="P25" s="16" t="s">
        <v>37</v>
      </c>
      <c r="Q25" s="16" t="s">
        <v>37</v>
      </c>
      <c r="R25" s="16" t="s">
        <v>59</v>
      </c>
      <c r="S25" s="18"/>
      <c r="T25" s="16" t="s">
        <v>34</v>
      </c>
      <c r="U25" s="16" t="s">
        <v>34</v>
      </c>
      <c r="V25" s="16" t="s">
        <v>34</v>
      </c>
      <c r="W25" s="16" t="s">
        <v>34</v>
      </c>
    </row>
  </sheetData>
  <sheetProtection algorithmName="SHA-512" hashValue="cvK0xlWkTjCrwfu/YL3nm/0eAi7MghD4ZRjdOHfF0tlh4yFGFVeQRIMnmWmmXYuPSOokZHF2RkERQdHJw5lMjw==" saltValue="KUyMf4WdbsZY8uND0H214A==" spinCount="100000" sheet="1" objects="1" scenarios="1" formatColumns="0" formatRows="0" sort="0" autoFilter="0"/>
  <mergeCells count="1">
    <mergeCell ref="A7:A8"/>
  </mergeCells>
  <pageMargins left="0.23622047244094491" right="0.23622047244094491" top="0.74803149606299213" bottom="0.74803149606299213" header="0.31496062992125984" footer="0.31496062992125984"/>
  <pageSetup paperSize="9" scale="31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reprise Dépt Enfance</vt:lpstr>
      <vt:lpstr>'reprise Dépt Enfance'!Zone_d_impression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2023-12-21T11:05:45Z</dcterms:modified>
</cp:coreProperties>
</file>